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120" windowWidth="15600" windowHeight="11385"/>
  </bookViews>
  <sheets>
    <sheet name="DECEMBER_2020" sheetId="1" r:id="rId1"/>
  </sheets>
  <calcPr calcId="124519"/>
</workbook>
</file>

<file path=xl/calcChain.xml><?xml version="1.0" encoding="utf-8"?>
<calcChain xmlns="http://schemas.openxmlformats.org/spreadsheetml/2006/main">
  <c r="F28" i="1"/>
  <c r="E28"/>
  <c r="D28"/>
  <c r="C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8"/>
  <c r="G8"/>
  <c r="H7"/>
  <c r="G7"/>
  <c r="H28" l="1"/>
  <c r="G28"/>
</calcChain>
</file>

<file path=xl/sharedStrings.xml><?xml version="1.0" encoding="utf-8"?>
<sst xmlns="http://schemas.openxmlformats.org/spreadsheetml/2006/main" count="28" uniqueCount="28">
  <si>
    <t>TOWN WISE E-PAYMENT STATUS</t>
  </si>
  <si>
    <t>Name of Discom:GESCOM</t>
  </si>
  <si>
    <t>Aland</t>
  </si>
  <si>
    <t>Bidar</t>
  </si>
  <si>
    <t>Bhalki</t>
  </si>
  <si>
    <t>Bellary</t>
  </si>
  <si>
    <t>Gulbarga</t>
  </si>
  <si>
    <t>Gangavathi</t>
  </si>
  <si>
    <t>Humnabad</t>
  </si>
  <si>
    <t>Hospet</t>
  </si>
  <si>
    <t>Kampli</t>
  </si>
  <si>
    <t>Koppal</t>
  </si>
  <si>
    <t>Manvi</t>
  </si>
  <si>
    <t>Raichur</t>
  </si>
  <si>
    <t>Shahabad</t>
  </si>
  <si>
    <t>Shorapur</t>
  </si>
  <si>
    <t>Sirguppa</t>
  </si>
  <si>
    <t>Sedam</t>
  </si>
  <si>
    <t>Sindhanur</t>
  </si>
  <si>
    <t>Wadi</t>
  </si>
  <si>
    <t>Yadgir</t>
  </si>
  <si>
    <t>Format: D7</t>
  </si>
  <si>
    <t>Level of Monitoring: PFC/MoP</t>
  </si>
  <si>
    <t>Basavkalyan</t>
  </si>
  <si>
    <t>Sahapur</t>
  </si>
  <si>
    <t>Total</t>
  </si>
  <si>
    <t>Reporting Month: December'2020</t>
  </si>
  <si>
    <t>Period: 1 Month ( 1st November'2020 to 31st November'2020)</t>
  </si>
</sst>
</file>

<file path=xl/styles.xml><?xml version="1.0" encoding="utf-8"?>
<styleSheet xmlns="http://schemas.openxmlformats.org/spreadsheetml/2006/main">
  <numFmts count="3">
    <numFmt numFmtId="164" formatCode="#,##0.00;\-#,##0.00;\0"/>
    <numFmt numFmtId="165" formatCode="#,##0;\-#,##0;\0"/>
    <numFmt numFmtId="166" formatCode="#,##0.##;\-#,##0.##;\0"/>
  </numFmts>
  <fonts count="5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2" fillId="0" borderId="0" xfId="0" applyNumberFormat="1" applyFont="1" applyBorder="1" applyAlignment="1">
      <alignment horizontal="center" vertical="center"/>
    </xf>
    <xf numFmtId="164" fontId="0" fillId="3" borderId="3" xfId="0" applyNumberForma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65" fontId="3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165" fontId="3" fillId="2" borderId="15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="89" zoomScaleNormal="89" workbookViewId="0">
      <selection activeCell="A7" sqref="A7:XFD7"/>
    </sheetView>
  </sheetViews>
  <sheetFormatPr defaultColWidth="16.85546875" defaultRowHeight="16.5"/>
  <cols>
    <col min="1" max="1" width="9.5703125" style="1" customWidth="1"/>
    <col min="2" max="8" width="16.85546875" style="1"/>
    <col min="9" max="9" width="16.85546875" style="18"/>
    <col min="10" max="16384" width="16.85546875" style="1"/>
  </cols>
  <sheetData>
    <row r="1" spans="1:9">
      <c r="A1" s="28" t="s">
        <v>0</v>
      </c>
      <c r="B1" s="29"/>
      <c r="C1" s="29"/>
      <c r="D1" s="29"/>
      <c r="E1" s="29"/>
      <c r="F1" s="29"/>
      <c r="G1" s="29"/>
      <c r="H1" s="30"/>
    </row>
    <row r="2" spans="1:9">
      <c r="A2" s="31" t="s">
        <v>22</v>
      </c>
      <c r="B2" s="32"/>
      <c r="C2" s="32"/>
      <c r="D2" s="32"/>
      <c r="E2" s="32"/>
      <c r="F2" s="32"/>
      <c r="G2" s="32"/>
      <c r="H2" s="33"/>
    </row>
    <row r="3" spans="1:9">
      <c r="A3" s="31" t="s">
        <v>21</v>
      </c>
      <c r="B3" s="32"/>
      <c r="C3" s="32"/>
      <c r="D3" s="32"/>
      <c r="E3" s="32"/>
      <c r="F3" s="32"/>
      <c r="G3" s="32"/>
      <c r="H3" s="33"/>
    </row>
    <row r="4" spans="1:9">
      <c r="A4" s="7" t="s">
        <v>1</v>
      </c>
      <c r="B4" s="16"/>
      <c r="C4" s="16"/>
      <c r="D4" s="16"/>
      <c r="F4" s="5"/>
      <c r="G4" s="4"/>
      <c r="H4" s="6"/>
    </row>
    <row r="5" spans="1:9">
      <c r="A5" s="7" t="s">
        <v>26</v>
      </c>
      <c r="B5" s="16"/>
      <c r="C5" s="16"/>
      <c r="D5" s="16"/>
      <c r="E5" s="4"/>
      <c r="F5" s="4"/>
      <c r="G5" s="4"/>
      <c r="H5" s="6"/>
    </row>
    <row r="6" spans="1:9" ht="17.25" thickBot="1">
      <c r="A6" s="8" t="s">
        <v>27</v>
      </c>
      <c r="B6" s="9"/>
      <c r="C6" s="10"/>
      <c r="D6" s="11"/>
      <c r="E6" s="10"/>
      <c r="F6" s="12"/>
      <c r="G6" s="11"/>
      <c r="H6" s="13"/>
      <c r="I6" s="4"/>
    </row>
    <row r="7" spans="1:9">
      <c r="A7" s="2">
        <v>1</v>
      </c>
      <c r="B7" s="3" t="s">
        <v>2</v>
      </c>
      <c r="C7" s="21">
        <v>10478</v>
      </c>
      <c r="D7" s="21">
        <v>96</v>
      </c>
      <c r="E7" s="21">
        <v>6853311</v>
      </c>
      <c r="F7" s="21">
        <v>227809</v>
      </c>
      <c r="G7" s="22">
        <f>(D7/C7)*100</f>
        <v>0.91620538270662344</v>
      </c>
      <c r="H7" s="17">
        <f>(F7/E7)*100</f>
        <v>3.3240721163828693</v>
      </c>
      <c r="I7" s="19"/>
    </row>
    <row r="8" spans="1:9">
      <c r="A8" s="2">
        <v>2</v>
      </c>
      <c r="B8" s="3" t="s">
        <v>23</v>
      </c>
      <c r="C8" s="21">
        <v>20635</v>
      </c>
      <c r="D8" s="21">
        <v>1356</v>
      </c>
      <c r="E8" s="21">
        <v>12690328</v>
      </c>
      <c r="F8" s="21">
        <v>1408264</v>
      </c>
      <c r="G8" s="22">
        <f t="shared" ref="G8:G27" si="0">(D8/C8)*100</f>
        <v>6.5713593409256115</v>
      </c>
      <c r="H8" s="17">
        <f t="shared" ref="H8:H27" si="1">(F8/E8)*100</f>
        <v>11.09714421880979</v>
      </c>
      <c r="I8" s="19"/>
    </row>
    <row r="9" spans="1:9">
      <c r="A9" s="2">
        <v>3</v>
      </c>
      <c r="B9" s="3" t="s">
        <v>5</v>
      </c>
      <c r="C9" s="21">
        <v>133874</v>
      </c>
      <c r="D9" s="21">
        <v>3343</v>
      </c>
      <c r="E9" s="21">
        <v>116244408</v>
      </c>
      <c r="F9" s="21">
        <v>7762064</v>
      </c>
      <c r="G9" s="22">
        <f t="shared" si="0"/>
        <v>2.4971241615250159</v>
      </c>
      <c r="H9" s="17">
        <f t="shared" si="1"/>
        <v>6.6773655038958948</v>
      </c>
      <c r="I9" s="19"/>
    </row>
    <row r="10" spans="1:9">
      <c r="A10" s="2">
        <v>4</v>
      </c>
      <c r="B10" s="3" t="s">
        <v>4</v>
      </c>
      <c r="C10" s="21">
        <v>9561</v>
      </c>
      <c r="D10" s="21">
        <v>197</v>
      </c>
      <c r="E10" s="21">
        <v>7001606</v>
      </c>
      <c r="F10" s="21">
        <v>318243</v>
      </c>
      <c r="G10" s="22">
        <f t="shared" si="0"/>
        <v>2.0604539274134503</v>
      </c>
      <c r="H10" s="17">
        <f t="shared" si="1"/>
        <v>4.5452857530115232</v>
      </c>
      <c r="I10" s="19"/>
    </row>
    <row r="11" spans="1:9">
      <c r="A11" s="2">
        <v>5</v>
      </c>
      <c r="B11" s="3" t="s">
        <v>3</v>
      </c>
      <c r="C11" s="21">
        <v>65608</v>
      </c>
      <c r="D11" s="21">
        <v>2522</v>
      </c>
      <c r="E11" s="21">
        <v>78077967</v>
      </c>
      <c r="F11" s="21">
        <v>7090099</v>
      </c>
      <c r="G11" s="22">
        <f t="shared" si="0"/>
        <v>3.8440434093403244</v>
      </c>
      <c r="H11" s="17">
        <f t="shared" si="1"/>
        <v>9.0807935611335786</v>
      </c>
      <c r="I11" s="19"/>
    </row>
    <row r="12" spans="1:9">
      <c r="A12" s="2">
        <v>6</v>
      </c>
      <c r="B12" s="3" t="s">
        <v>7</v>
      </c>
      <c r="C12" s="21">
        <v>32225</v>
      </c>
      <c r="D12" s="21">
        <v>489</v>
      </c>
      <c r="E12" s="21">
        <v>24167354</v>
      </c>
      <c r="F12" s="21">
        <v>672950</v>
      </c>
      <c r="G12" s="22">
        <f t="shared" si="0"/>
        <v>1.517455391776571</v>
      </c>
      <c r="H12" s="17">
        <f t="shared" si="1"/>
        <v>2.784541493454352</v>
      </c>
      <c r="I12" s="19"/>
    </row>
    <row r="13" spans="1:9">
      <c r="A13" s="2">
        <v>7</v>
      </c>
      <c r="B13" s="3" t="s">
        <v>6</v>
      </c>
      <c r="C13" s="21">
        <v>191466</v>
      </c>
      <c r="D13" s="21">
        <v>5622</v>
      </c>
      <c r="E13" s="23">
        <v>194172318.78999999</v>
      </c>
      <c r="F13" s="21">
        <v>9065036</v>
      </c>
      <c r="G13" s="22">
        <f t="shared" si="0"/>
        <v>2.9362915609037636</v>
      </c>
      <c r="H13" s="17">
        <f t="shared" si="1"/>
        <v>4.6685521687589056</v>
      </c>
      <c r="I13" s="19"/>
    </row>
    <row r="14" spans="1:9">
      <c r="A14" s="2">
        <v>8</v>
      </c>
      <c r="B14" s="3" t="s">
        <v>9</v>
      </c>
      <c r="C14" s="21">
        <v>66741</v>
      </c>
      <c r="D14" s="21">
        <v>3824</v>
      </c>
      <c r="E14" s="21">
        <v>65673111</v>
      </c>
      <c r="F14" s="21">
        <v>5217557</v>
      </c>
      <c r="G14" s="22">
        <f t="shared" si="0"/>
        <v>5.7296114831962361</v>
      </c>
      <c r="H14" s="17">
        <f t="shared" si="1"/>
        <v>7.9447386008559882</v>
      </c>
      <c r="I14" s="19"/>
    </row>
    <row r="15" spans="1:9">
      <c r="A15" s="2">
        <v>9</v>
      </c>
      <c r="B15" s="3" t="s">
        <v>8</v>
      </c>
      <c r="C15" s="21">
        <v>11743</v>
      </c>
      <c r="D15" s="21">
        <v>442</v>
      </c>
      <c r="E15" s="21">
        <v>23495481</v>
      </c>
      <c r="F15" s="21">
        <v>887275</v>
      </c>
      <c r="G15" s="22">
        <f t="shared" si="0"/>
        <v>3.7639444775611</v>
      </c>
      <c r="H15" s="17">
        <f t="shared" si="1"/>
        <v>3.7763644847279356</v>
      </c>
      <c r="I15" s="19"/>
    </row>
    <row r="16" spans="1:9">
      <c r="A16" s="2">
        <v>10</v>
      </c>
      <c r="B16" s="3" t="s">
        <v>10</v>
      </c>
      <c r="C16" s="21">
        <v>12800</v>
      </c>
      <c r="D16" s="21">
        <v>138</v>
      </c>
      <c r="E16" s="21">
        <v>7805763</v>
      </c>
      <c r="F16" s="21">
        <v>115134</v>
      </c>
      <c r="G16" s="22">
        <f t="shared" si="0"/>
        <v>1.078125</v>
      </c>
      <c r="H16" s="17">
        <f t="shared" si="1"/>
        <v>1.4749871345056211</v>
      </c>
      <c r="I16" s="19"/>
    </row>
    <row r="17" spans="1:9">
      <c r="A17" s="2">
        <v>11</v>
      </c>
      <c r="B17" s="3" t="s">
        <v>11</v>
      </c>
      <c r="C17" s="21">
        <v>32189</v>
      </c>
      <c r="D17" s="21">
        <v>826</v>
      </c>
      <c r="E17" s="21">
        <v>21793084</v>
      </c>
      <c r="F17" s="21">
        <v>1075710</v>
      </c>
      <c r="G17" s="22">
        <f t="shared" si="0"/>
        <v>2.5660940072695642</v>
      </c>
      <c r="H17" s="17">
        <f t="shared" si="1"/>
        <v>4.9360154808745751</v>
      </c>
      <c r="I17" s="19"/>
    </row>
    <row r="18" spans="1:9">
      <c r="A18" s="2">
        <v>12</v>
      </c>
      <c r="B18" s="3" t="s">
        <v>12</v>
      </c>
      <c r="C18" s="21">
        <v>13743</v>
      </c>
      <c r="D18" s="21">
        <v>101</v>
      </c>
      <c r="E18" s="21">
        <v>14682600</v>
      </c>
      <c r="F18" s="21">
        <v>144708</v>
      </c>
      <c r="G18" s="22">
        <f t="shared" si="0"/>
        <v>0.73491959543040097</v>
      </c>
      <c r="H18" s="17">
        <f t="shared" si="1"/>
        <v>0.98557476196313998</v>
      </c>
      <c r="I18" s="19"/>
    </row>
    <row r="19" spans="1:9">
      <c r="A19" s="2">
        <v>13</v>
      </c>
      <c r="B19" s="3" t="s">
        <v>13</v>
      </c>
      <c r="C19" s="21">
        <v>73861</v>
      </c>
      <c r="D19" s="21">
        <v>2222</v>
      </c>
      <c r="E19" s="21">
        <v>125185700</v>
      </c>
      <c r="F19" s="21">
        <v>4246774</v>
      </c>
      <c r="G19" s="22">
        <f t="shared" si="0"/>
        <v>3.0083535289259555</v>
      </c>
      <c r="H19" s="17">
        <f t="shared" si="1"/>
        <v>3.3923794810429628</v>
      </c>
      <c r="I19" s="19"/>
    </row>
    <row r="20" spans="1:9">
      <c r="A20" s="2">
        <v>14</v>
      </c>
      <c r="B20" s="3" t="s">
        <v>17</v>
      </c>
      <c r="C20" s="21">
        <v>12396</v>
      </c>
      <c r="D20" s="21">
        <v>174</v>
      </c>
      <c r="E20" s="21">
        <v>7550548</v>
      </c>
      <c r="F20" s="21">
        <v>227702</v>
      </c>
      <c r="G20" s="22">
        <f t="shared" si="0"/>
        <v>1.4036786060019362</v>
      </c>
      <c r="H20" s="17">
        <f t="shared" si="1"/>
        <v>3.0157016417881195</v>
      </c>
      <c r="I20" s="19"/>
    </row>
    <row r="21" spans="1:9">
      <c r="A21" s="2">
        <v>15</v>
      </c>
      <c r="B21" s="3" t="s">
        <v>14</v>
      </c>
      <c r="C21" s="21">
        <v>11256</v>
      </c>
      <c r="D21" s="21">
        <v>54</v>
      </c>
      <c r="E21" s="21">
        <v>7710405</v>
      </c>
      <c r="F21" s="21">
        <v>158427</v>
      </c>
      <c r="G21" s="22">
        <f t="shared" si="0"/>
        <v>0.47974413646055442</v>
      </c>
      <c r="H21" s="17">
        <f t="shared" si="1"/>
        <v>2.0547169701202463</v>
      </c>
      <c r="I21" s="19"/>
    </row>
    <row r="22" spans="1:9">
      <c r="A22" s="2">
        <v>16</v>
      </c>
      <c r="B22" s="3" t="s">
        <v>24</v>
      </c>
      <c r="C22" s="21">
        <v>18957</v>
      </c>
      <c r="D22" s="21">
        <v>289</v>
      </c>
      <c r="E22" s="21">
        <v>12380575</v>
      </c>
      <c r="F22" s="21">
        <v>455199</v>
      </c>
      <c r="G22" s="22">
        <f t="shared" si="0"/>
        <v>1.5245028221765049</v>
      </c>
      <c r="H22" s="17">
        <f t="shared" si="1"/>
        <v>3.6767193769271622</v>
      </c>
      <c r="I22" s="19"/>
    </row>
    <row r="23" spans="1:9">
      <c r="A23" s="2">
        <v>17</v>
      </c>
      <c r="B23" s="3" t="s">
        <v>15</v>
      </c>
      <c r="C23" s="21">
        <v>12254</v>
      </c>
      <c r="D23" s="21">
        <v>59</v>
      </c>
      <c r="E23" s="21">
        <v>9479047</v>
      </c>
      <c r="F23" s="21">
        <v>233525</v>
      </c>
      <c r="G23" s="22">
        <f t="shared" si="0"/>
        <v>0.48147543659213315</v>
      </c>
      <c r="H23" s="17">
        <f t="shared" si="1"/>
        <v>2.463591540373204</v>
      </c>
      <c r="I23" s="19"/>
    </row>
    <row r="24" spans="1:9">
      <c r="A24" s="2">
        <v>18</v>
      </c>
      <c r="B24" s="3" t="s">
        <v>18</v>
      </c>
      <c r="C24" s="21">
        <v>23346</v>
      </c>
      <c r="D24" s="21">
        <v>359</v>
      </c>
      <c r="E24" s="21">
        <v>19171991</v>
      </c>
      <c r="F24" s="21">
        <v>802511</v>
      </c>
      <c r="G24" s="22">
        <f t="shared" si="0"/>
        <v>1.537736657243211</v>
      </c>
      <c r="H24" s="17">
        <f t="shared" si="1"/>
        <v>4.1858511200010478</v>
      </c>
      <c r="I24" s="19"/>
    </row>
    <row r="25" spans="1:9">
      <c r="A25" s="2">
        <v>19</v>
      </c>
      <c r="B25" s="3" t="s">
        <v>16</v>
      </c>
      <c r="C25" s="21">
        <v>16968</v>
      </c>
      <c r="D25" s="21">
        <v>273</v>
      </c>
      <c r="E25" s="21">
        <v>11855623</v>
      </c>
      <c r="F25" s="21">
        <v>389798</v>
      </c>
      <c r="G25" s="22">
        <f t="shared" si="0"/>
        <v>1.608910891089109</v>
      </c>
      <c r="H25" s="17">
        <f t="shared" si="1"/>
        <v>3.2878744541725053</v>
      </c>
      <c r="I25" s="19"/>
    </row>
    <row r="26" spans="1:9">
      <c r="A26" s="2">
        <v>20</v>
      </c>
      <c r="B26" s="3" t="s">
        <v>19</v>
      </c>
      <c r="C26" s="21">
        <v>7471</v>
      </c>
      <c r="D26" s="21">
        <v>53</v>
      </c>
      <c r="E26" s="21">
        <v>4957015</v>
      </c>
      <c r="F26" s="21">
        <v>197350</v>
      </c>
      <c r="G26" s="22">
        <f t="shared" si="0"/>
        <v>0.7094097175746219</v>
      </c>
      <c r="H26" s="17">
        <f t="shared" si="1"/>
        <v>3.9812266051242529</v>
      </c>
      <c r="I26" s="19"/>
    </row>
    <row r="27" spans="1:9" s="15" customFormat="1" ht="17.25" thickBot="1">
      <c r="A27" s="24">
        <v>21</v>
      </c>
      <c r="B27" s="25" t="s">
        <v>20</v>
      </c>
      <c r="C27" s="26">
        <v>27534</v>
      </c>
      <c r="D27" s="26">
        <v>359</v>
      </c>
      <c r="E27" s="26">
        <v>18562530</v>
      </c>
      <c r="F27" s="26">
        <v>573645</v>
      </c>
      <c r="G27" s="22">
        <f t="shared" si="0"/>
        <v>1.3038425219728336</v>
      </c>
      <c r="H27" s="17">
        <f t="shared" si="1"/>
        <v>3.0903384398570668</v>
      </c>
      <c r="I27" s="20"/>
    </row>
    <row r="28" spans="1:9" ht="17.25" thickBot="1">
      <c r="A28" s="34" t="s">
        <v>25</v>
      </c>
      <c r="B28" s="35"/>
      <c r="C28" s="14">
        <f>SUM(C7:C27)</f>
        <v>805106</v>
      </c>
      <c r="D28" s="14">
        <f>SUM(D7:D27)</f>
        <v>22798</v>
      </c>
      <c r="E28" s="14">
        <f>SUM(E7:E27)</f>
        <v>789510765.78999996</v>
      </c>
      <c r="F28" s="14">
        <f>SUM(F7:F27)</f>
        <v>41269780</v>
      </c>
      <c r="G28" s="27">
        <f>AVERAGE(G7:G27)</f>
        <v>2.2034896217183584</v>
      </c>
      <c r="H28" s="27">
        <f>AVERAGE(H7:H27)</f>
        <v>4.3068492813228927</v>
      </c>
    </row>
  </sheetData>
  <mergeCells count="4">
    <mergeCell ref="A1:H1"/>
    <mergeCell ref="A2:H2"/>
    <mergeCell ref="A3:H3"/>
    <mergeCell ref="A28:B28"/>
  </mergeCells>
  <pageMargins left="0.7" right="0.7" top="0.75" bottom="0.75" header="0.3" footer="0.3"/>
  <pageSetup scale="9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DECEMBER_2020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2021-01-06T07:34:37Z</dcterms:modified>
</cp:coreProperties>
</file>